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Papenko\Desktop\"/>
    </mc:Choice>
  </mc:AlternateContent>
  <bookViews>
    <workbookView xWindow="-120" yWindow="-120" windowWidth="25440" windowHeight="15996"/>
  </bookViews>
  <sheets>
    <sheet name="Ресурсная ведомость" sheetId="1" r:id="rId1"/>
  </sheets>
  <definedNames>
    <definedName name="Print_Titles" localSheetId="0">'Ресурсная ведомость'!$12:$12</definedName>
    <definedName name="_xlnm.Print_Titles" localSheetId="0">'Ресурсная ведомость'!$12:$12</definedName>
  </definedNames>
  <calcPr calcId="152511"/>
</workbook>
</file>

<file path=xl/calcChain.xml><?xml version="1.0" encoding="utf-8"?>
<calcChain xmlns="http://schemas.openxmlformats.org/spreadsheetml/2006/main">
  <c r="G32" i="1" l="1"/>
</calcChain>
</file>

<file path=xl/comments1.xml><?xml version="1.0" encoding="utf-8"?>
<comments xmlns="http://schemas.openxmlformats.org/spreadsheetml/2006/main">
  <authors>
    <author>Сергей</author>
    <author>&lt;&gt;</author>
  </authors>
  <commentList>
    <comment ref="A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сметы&gt;, &lt;Наименование объекта&gt;</t>
        </r>
      </text>
    </comment>
    <comment ref="C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A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ВедРесурсов::'&lt;Код ресурса&gt;</t>
        </r>
      </text>
    </comment>
    <comment ref="C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</t>
        </r>
      </text>
    </comment>
    <comment ref="A36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38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<sst xmlns="http://schemas.openxmlformats.org/spreadsheetml/2006/main" count="73" uniqueCount="57">
  <si>
    <t>Наименование</t>
  </si>
  <si>
    <t>(наименование стройки)</t>
  </si>
  <si>
    <t>Основание:</t>
  </si>
  <si>
    <t xml:space="preserve">ВЕДОМОСТЬ РЕСУРСОВ </t>
  </si>
  <si>
    <t>№ п.п.</t>
  </si>
  <si>
    <t>Код ресурса</t>
  </si>
  <si>
    <t>Единица измерения</t>
  </si>
  <si>
    <t>Кол-во по проектным данным</t>
  </si>
  <si>
    <t>2</t>
  </si>
  <si>
    <t>На единицу</t>
  </si>
  <si>
    <t>Сметная стоимость в текущих ценах</t>
  </si>
  <si>
    <t>ГОКС (инв.№ 132)</t>
  </si>
  <si>
    <t xml:space="preserve">к Локальной смете № </t>
  </si>
  <si>
    <t>ВОР 41 от 12.08.2021г.</t>
  </si>
  <si>
    <t>Ресурсы подрядчика</t>
  </si>
  <si>
    <t xml:space="preserve">          Материалы</t>
  </si>
  <si>
    <t>01.7.15.07-0022</t>
  </si>
  <si>
    <t>Дюбели распорные полиэтиленовые, размер 6х40 мм</t>
  </si>
  <si>
    <t>1000 шт</t>
  </si>
  <si>
    <t>19.3.02.08-0021</t>
  </si>
  <si>
    <t>Кронштейны для крепления внешнего блока сплит-системы, рекомендуемая нагрузка до 80 кг (два кронштейна, болты, гайки, шайбы)</t>
  </si>
  <si>
    <t>компл</t>
  </si>
  <si>
    <t>999-9950</t>
  </si>
  <si>
    <t>Вспомогательные ненормируемые ресурсы (2% от Оплаты труда рабочих)</t>
  </si>
  <si>
    <t>руб</t>
  </si>
  <si>
    <t>Ком. предложение</t>
  </si>
  <si>
    <t>шт.</t>
  </si>
  <si>
    <t>ФССЦ-12.2.07.04-0171</t>
  </si>
  <si>
    <t>10 м</t>
  </si>
  <si>
    <t>ФССЦ-12.2.07.04-0173</t>
  </si>
  <si>
    <t>ФССЦ-19.3.02.08-0031</t>
  </si>
  <si>
    <t>м</t>
  </si>
  <si>
    <t>ФССЦ-20.2.05.04-0030</t>
  </si>
  <si>
    <t>Кабель-канал (короб) 60х40 мм</t>
  </si>
  <si>
    <t>ФССЦ-21.1.06.09-0100</t>
  </si>
  <si>
    <t>Кабель силовой с медными жилами с поливинилхлоридной изоляцией и оболочкой, не распространяющий горение марки: ВВГнг, напряжением 0,66 кВ, с числом жил - 3 и сечением 2,5 мм2 (прокладка 10 м трассы учтена при монтаже сплит-системы. ГЭСН 81-02-20-2001, тех.часть, п.1.20.22.)</t>
  </si>
  <si>
    <t>1000 м</t>
  </si>
  <si>
    <t>ФССЦ-23.2.02.04-0005</t>
  </si>
  <si>
    <t>ФССЦ-23.2.02.04-0007</t>
  </si>
  <si>
    <t>ИТОГО</t>
  </si>
  <si>
    <t>Всего без НДС, руб</t>
  </si>
  <si>
    <t>Установка кондиционеров в помещениях испытательной химико-бактериологической лаборатории сточных вод. Здание административного корпуса ГОКС.</t>
  </si>
  <si>
    <t xml:space="preserve">  Трубы медные: отожженные (мягкие) универсальные в бухтах, размером 10х1 мм (прокладка 10 м трассы учтена при монтаже сплит-системы. ГЭСН 81-02-20-2001, тех.часть, п.1.20.22.)</t>
  </si>
  <si>
    <t xml:space="preserve">  Трубы медные: отожженные (мягкие) универсальные в бухтах, размером 10х1 мм  (прокладка 10 м трассы учтена при монтаже сплит-системы. ГЭСН 81-02-20-2001, тех.часть, п.1.20.22.)</t>
  </si>
  <si>
    <t xml:space="preserve">  Трубы медные: отожженные (мягкие) универсальные в бухтах, размером 6х1 мм (прокладка 10 м трассы учтена при монтаже сплит-системы. ГЭСН 81-02-20-2001, тех.часть, п.1.20.22.)</t>
  </si>
  <si>
    <t xml:space="preserve">  Трубы медные: отожженные (мягкие) универсальные в бухтах, размером 6х1 мм  (прокладка 10 м трассы учтена при монтаже сплит-системы. ГЭСН 81-02-20-2001, тех.часть, п.1.20.22.)</t>
  </si>
  <si>
    <t xml:space="preserve">  Трубки дренажные (шланги) гофрированные для систем кондиционирования, диаметром 16 мм (прокладка 10 м трассы учтена при монтаже сплит-системы. ГЭСН 81-02-20-2001, тех.часть, п.1.20.22.)</t>
  </si>
  <si>
    <t xml:space="preserve">  Трубки дренажные (шланги) гофрированные для систем кондиционирования, диаметром 16 мм  (прокладка 10 м трассы учтена при монтаже сплит-системы. ГЭСН 81-02-20-2001, тех.часть, п.1.20.22.)</t>
  </si>
  <si>
    <t xml:space="preserve">  Трубки из вспененного каучука, толщиной: 6 мм, диаметром 10 мм (прокладка 10 м трассы учтена при монтаже сплит-системы. ГЭСН 81-02-20-2017, тех.часть, п.1.20.22.)</t>
  </si>
  <si>
    <t xml:space="preserve">  Трубки из вспененного каучука, толщиной: 6 мм, диаметром 10 мм</t>
  </si>
  <si>
    <t xml:space="preserve">  Трубки из вспененного каучука, толщиной: 6 мм, диаметром 6 мм (прокладка 10 м трассы учтена при монтаже сплит-системы. ГЭСН 81-02-20-2017, тех.часть, п.1.20.22.)</t>
  </si>
  <si>
    <t xml:space="preserve">  Трубки из вспененного каучука, толщиной: 6 мм, диаметром 6 мм</t>
  </si>
  <si>
    <t>Сплит-система AUX AS/ASW-H07A4/FP-R1</t>
  </si>
  <si>
    <t>Сплит-система AUX ASW-H18B4/FJ-SR1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</si>
  <si>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</si>
  <si>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</si>
  <si>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Составил:______________А.И.Голоева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</si>
</sst>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 Cyr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i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1"/>
      <name val="Verdana"/>
      <family val="2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5">
    <xf numFmtId="0" fontId="0" fillId="0" borderId="0"/>
    <xf numFmtId="0" fontId="2" fillId="0" borderId="1">
      <alignment horizontal="center"/>
    </xf>
    <xf numFmtId="0" fontId="4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4" fillId="0" borderId="0"/>
    <xf numFmtId="0" fontId="2" fillId="0" borderId="0">
      <alignment horizontal="right" vertical="top" wrapText="1"/>
    </xf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4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54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center"/>
    </xf>
    <xf numFmtId="49" fontId="6" fillId="0" borderId="0" xfId="22" applyNumberFormat="1" applyFont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center" wrapText="1"/>
    </xf>
    <xf numFmtId="0" fontId="8" fillId="0" borderId="0" xfId="2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6" fillId="0" borderId="4" xfId="22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22" applyFont="1" applyAlignment="1">
      <alignment horizontal="center" vertical="center" wrapText="1"/>
    </xf>
    <xf numFmtId="0" fontId="2" fillId="0" borderId="1" xfId="3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quotePrefix="1" applyNumberFormat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0" xfId="0" applyNumberFormat="1" applyFont="1"/>
    <xf numFmtId="49" fontId="5" fillId="0" borderId="0" xfId="0" applyNumberFormat="1" applyFont="1" applyAlignment="1">
      <alignment horizontal="left" vertical="top" wrapText="1"/>
    </xf>
    <xf numFmtId="0" fontId="5" fillId="0" borderId="0" xfId="0" applyFont="1"/>
    <xf numFmtId="49" fontId="5" fillId="0" borderId="0" xfId="0" applyNumberFormat="1" applyFont="1"/>
    <xf numFmtId="0" fontId="5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0" xfId="23" applyFont="1">
      <alignment horizontal="left" vertical="top"/>
    </xf>
    <xf numFmtId="0" fontId="5" fillId="0" borderId="0" xfId="0" applyFont="1" applyAlignment="1">
      <alignment vertical="top" wrapText="1"/>
    </xf>
  </cellXfs>
  <cellStyles count="25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каСтоимРаб" xfId="20"/>
    <cellStyle name="СводРасч" xfId="21"/>
    <cellStyle name="Титул" xfId="22"/>
    <cellStyle name="Хвост" xfId="23"/>
    <cellStyle name="Экспертиза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/>
  </sheetPr>
  <dimension ref="A1:G40"/>
  <sheetViews>
    <sheetView showGridLines="0" tabSelected="1" zoomScaleSheetLayoutView="75" workbookViewId="0">
      <selection activeCell="E44" sqref="E44"/>
    </sheetView>
  </sheetViews>
  <sheetFormatPr defaultRowHeight="13.2" x14ac:dyDescent="0.25"/>
  <cols>
    <col min="1" max="1" width="5" customWidth="1"/>
    <col min="2" max="2" width="14.6640625" style="5" customWidth="1"/>
    <col min="3" max="3" width="49.44140625" style="2" customWidth="1"/>
    <col min="4" max="4" width="13.109375" style="3" customWidth="1"/>
    <col min="5" max="5" width="10.6640625" style="1" customWidth="1"/>
    <col min="6" max="6" width="13.21875" style="1" customWidth="1"/>
    <col min="7" max="7" width="15" style="1" customWidth="1"/>
  </cols>
  <sheetData>
    <row r="1" spans="1:7" s="17" customFormat="1" ht="12.6" x14ac:dyDescent="0.25">
      <c r="A1" s="26" t="s">
        <v>11</v>
      </c>
      <c r="B1" s="26"/>
      <c r="C1" s="26"/>
      <c r="D1" s="26"/>
      <c r="E1" s="26"/>
      <c r="F1" s="26"/>
      <c r="G1" s="26"/>
    </row>
    <row r="2" spans="1:7" s="17" customFormat="1" ht="11.4" x14ac:dyDescent="0.25">
      <c r="A2" s="27" t="s">
        <v>1</v>
      </c>
      <c r="B2" s="27"/>
      <c r="C2" s="27"/>
      <c r="D2" s="27"/>
      <c r="E2" s="27"/>
      <c r="F2" s="27"/>
      <c r="G2" s="27"/>
    </row>
    <row r="3" spans="1:7" s="17" customFormat="1" ht="13.8" x14ac:dyDescent="0.25">
      <c r="A3" s="19"/>
      <c r="B3" s="19"/>
      <c r="C3" s="19"/>
      <c r="D3" s="19"/>
      <c r="E3" s="19"/>
      <c r="F3" s="19"/>
      <c r="G3" s="19"/>
    </row>
    <row r="4" spans="1:7" s="17" customFormat="1" ht="16.2" x14ac:dyDescent="0.25">
      <c r="A4" s="32" t="s">
        <v>3</v>
      </c>
      <c r="B4" s="32"/>
      <c r="C4" s="32"/>
      <c r="D4" s="32"/>
      <c r="E4" s="32"/>
      <c r="F4" s="32"/>
      <c r="G4" s="32"/>
    </row>
    <row r="5" spans="1:7" s="17" customFormat="1" ht="12.6" x14ac:dyDescent="0.25">
      <c r="A5" s="33" t="s">
        <v>12</v>
      </c>
      <c r="B5" s="33"/>
      <c r="C5" s="33"/>
      <c r="D5" s="33"/>
      <c r="E5" s="33"/>
      <c r="F5" s="33"/>
      <c r="G5" s="33"/>
    </row>
    <row r="6" spans="1:7" s="17" customFormat="1" ht="40.200000000000003" customHeight="1" x14ac:dyDescent="0.25">
      <c r="A6" s="23" t="s">
        <v>41</v>
      </c>
      <c r="B6" s="23"/>
      <c r="C6" s="23"/>
      <c r="D6" s="23"/>
      <c r="E6" s="23"/>
      <c r="F6" s="23"/>
      <c r="G6" s="23"/>
    </row>
    <row r="7" spans="1:7" s="17" customFormat="1" ht="12.6" x14ac:dyDescent="0.25">
      <c r="A7" s="24"/>
      <c r="B7" s="24"/>
      <c r="C7" s="24"/>
      <c r="D7" s="24"/>
      <c r="E7" s="24"/>
      <c r="F7" s="24"/>
      <c r="G7" s="24"/>
    </row>
    <row r="8" spans="1:7" s="17" customFormat="1" ht="12.6" x14ac:dyDescent="0.25">
      <c r="A8" s="17" t="s">
        <v>2</v>
      </c>
      <c r="C8" s="18" t="s">
        <v>13</v>
      </c>
      <c r="D8" s="20"/>
      <c r="E8" s="20"/>
      <c r="F8" s="20"/>
      <c r="G8" s="20"/>
    </row>
    <row r="9" spans="1:7" s="17" customFormat="1" ht="11.4" x14ac:dyDescent="0.25">
      <c r="D9" s="20"/>
      <c r="E9" s="20"/>
      <c r="F9" s="21"/>
      <c r="G9" s="21"/>
    </row>
    <row r="10" spans="1:7" s="15" customFormat="1" ht="56.25" customHeight="1" x14ac:dyDescent="0.2">
      <c r="A10" s="28" t="s">
        <v>4</v>
      </c>
      <c r="B10" s="30" t="s">
        <v>5</v>
      </c>
      <c r="C10" s="28" t="s">
        <v>0</v>
      </c>
      <c r="D10" s="28" t="s">
        <v>6</v>
      </c>
      <c r="E10" s="28" t="s">
        <v>7</v>
      </c>
      <c r="F10" s="22" t="s">
        <v>10</v>
      </c>
      <c r="G10" s="25" t="s">
        <v>40</v>
      </c>
    </row>
    <row r="11" spans="1:7" s="15" customFormat="1" ht="22.8" x14ac:dyDescent="0.2">
      <c r="A11" s="29"/>
      <c r="B11" s="31"/>
      <c r="C11" s="29"/>
      <c r="D11" s="29"/>
      <c r="E11" s="29"/>
      <c r="F11" s="10" t="s">
        <v>9</v>
      </c>
      <c r="G11" s="28"/>
    </row>
    <row r="12" spans="1:7" s="15" customFormat="1" x14ac:dyDescent="0.25">
      <c r="A12" s="34">
        <v>1</v>
      </c>
      <c r="B12" s="34" t="s">
        <v>8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</row>
    <row r="13" spans="1:7" s="6" customFormat="1" ht="19.350000000000001" customHeight="1" x14ac:dyDescent="0.2">
      <c r="A13" s="35" t="s">
        <v>14</v>
      </c>
      <c r="B13" s="36"/>
      <c r="C13" s="36"/>
      <c r="D13" s="36"/>
      <c r="E13" s="36"/>
      <c r="F13" s="36"/>
      <c r="G13" s="36"/>
    </row>
    <row r="14" spans="1:7" s="6" customFormat="1" ht="19.350000000000001" customHeight="1" x14ac:dyDescent="0.2">
      <c r="A14" s="35" t="s">
        <v>15</v>
      </c>
      <c r="B14" s="36"/>
      <c r="C14" s="36"/>
      <c r="D14" s="36"/>
      <c r="E14" s="36"/>
      <c r="F14" s="36"/>
      <c r="G14" s="36"/>
    </row>
    <row r="15" spans="1:7" s="6" customFormat="1" ht="22.8" x14ac:dyDescent="0.2">
      <c r="A15" s="37">
        <v>1</v>
      </c>
      <c r="B15" s="38" t="s">
        <v>16</v>
      </c>
      <c r="C15" s="37" t="s">
        <v>17</v>
      </c>
      <c r="D15" s="39" t="s">
        <v>18</v>
      </c>
      <c r="E15" s="40">
        <v>5.6000000000000001E-2</v>
      </c>
      <c r="F15" s="41">
        <v>1035</v>
      </c>
      <c r="G15" s="41">
        <v>57.97</v>
      </c>
    </row>
    <row r="16" spans="1:7" s="6" customFormat="1" ht="34.200000000000003" x14ac:dyDescent="0.2">
      <c r="A16" s="37">
        <v>2</v>
      </c>
      <c r="B16" s="38" t="s">
        <v>19</v>
      </c>
      <c r="C16" s="37" t="s">
        <v>20</v>
      </c>
      <c r="D16" s="39" t="s">
        <v>21</v>
      </c>
      <c r="E16" s="40">
        <v>8</v>
      </c>
      <c r="F16" s="41">
        <v>242.92</v>
      </c>
      <c r="G16" s="41">
        <v>1943.36</v>
      </c>
    </row>
    <row r="17" spans="1:7" s="6" customFormat="1" ht="22.8" x14ac:dyDescent="0.2">
      <c r="A17" s="37">
        <v>3</v>
      </c>
      <c r="B17" s="38" t="s">
        <v>22</v>
      </c>
      <c r="C17" s="37" t="s">
        <v>23</v>
      </c>
      <c r="D17" s="39" t="s">
        <v>24</v>
      </c>
      <c r="E17" s="40">
        <v>0.28000000000000003</v>
      </c>
      <c r="F17" s="41"/>
      <c r="G17" s="41"/>
    </row>
    <row r="18" spans="1:7" s="6" customFormat="1" ht="22.8" x14ac:dyDescent="0.2">
      <c r="A18" s="37">
        <v>4</v>
      </c>
      <c r="B18" s="38" t="s">
        <v>25</v>
      </c>
      <c r="C18" s="37" t="s">
        <v>52</v>
      </c>
      <c r="D18" s="39" t="s">
        <v>26</v>
      </c>
      <c r="E18" s="40">
        <v>7</v>
      </c>
      <c r="F18" s="41">
        <v>20833.330000000002</v>
      </c>
      <c r="G18" s="41">
        <v>145833.31</v>
      </c>
    </row>
    <row r="19" spans="1:7" s="6" customFormat="1" ht="22.8" x14ac:dyDescent="0.2">
      <c r="A19" s="37">
        <v>5</v>
      </c>
      <c r="B19" s="38" t="s">
        <v>25</v>
      </c>
      <c r="C19" s="37" t="s">
        <v>53</v>
      </c>
      <c r="D19" s="39" t="s">
        <v>26</v>
      </c>
      <c r="E19" s="40">
        <v>1</v>
      </c>
      <c r="F19" s="41">
        <v>50000</v>
      </c>
      <c r="G19" s="41">
        <v>50000</v>
      </c>
    </row>
    <row r="20" spans="1:7" s="6" customFormat="1" ht="34.200000000000003" x14ac:dyDescent="0.2">
      <c r="A20" s="37">
        <v>6</v>
      </c>
      <c r="B20" s="38" t="s">
        <v>27</v>
      </c>
      <c r="C20" s="37" t="s">
        <v>51</v>
      </c>
      <c r="D20" s="39" t="s">
        <v>28</v>
      </c>
      <c r="E20" s="40">
        <v>0.44</v>
      </c>
      <c r="F20" s="41">
        <v>273.3</v>
      </c>
      <c r="G20" s="41">
        <v>120.25</v>
      </c>
    </row>
    <row r="21" spans="1:7" s="6" customFormat="1" ht="45.6" x14ac:dyDescent="0.2">
      <c r="A21" s="37">
        <v>7</v>
      </c>
      <c r="B21" s="38" t="s">
        <v>27</v>
      </c>
      <c r="C21" s="37" t="s">
        <v>50</v>
      </c>
      <c r="D21" s="39" t="s">
        <v>28</v>
      </c>
      <c r="E21" s="40">
        <v>3.08</v>
      </c>
      <c r="F21" s="41">
        <v>273.3</v>
      </c>
      <c r="G21" s="41">
        <v>841.76</v>
      </c>
    </row>
    <row r="22" spans="1:7" s="6" customFormat="1" ht="34.200000000000003" x14ac:dyDescent="0.2">
      <c r="A22" s="37">
        <v>8</v>
      </c>
      <c r="B22" s="38" t="s">
        <v>29</v>
      </c>
      <c r="C22" s="37" t="s">
        <v>49</v>
      </c>
      <c r="D22" s="39" t="s">
        <v>28</v>
      </c>
      <c r="E22" s="40">
        <v>0.44</v>
      </c>
      <c r="F22" s="41">
        <v>336.3</v>
      </c>
      <c r="G22" s="41">
        <v>147.97</v>
      </c>
    </row>
    <row r="23" spans="1:7" s="6" customFormat="1" ht="45.6" x14ac:dyDescent="0.2">
      <c r="A23" s="37">
        <v>9</v>
      </c>
      <c r="B23" s="38" t="s">
        <v>29</v>
      </c>
      <c r="C23" s="37" t="s">
        <v>48</v>
      </c>
      <c r="D23" s="39" t="s">
        <v>28</v>
      </c>
      <c r="E23" s="40">
        <v>3.08</v>
      </c>
      <c r="F23" s="41">
        <v>336.3</v>
      </c>
      <c r="G23" s="41">
        <v>1035.8</v>
      </c>
    </row>
    <row r="24" spans="1:7" s="6" customFormat="1" ht="45.6" x14ac:dyDescent="0.2">
      <c r="A24" s="37">
        <v>10</v>
      </c>
      <c r="B24" s="38" t="s">
        <v>30</v>
      </c>
      <c r="C24" s="37" t="s">
        <v>47</v>
      </c>
      <c r="D24" s="39" t="s">
        <v>31</v>
      </c>
      <c r="E24" s="40">
        <v>35</v>
      </c>
      <c r="F24" s="41">
        <v>46.49</v>
      </c>
      <c r="G24" s="41">
        <v>1627.15</v>
      </c>
    </row>
    <row r="25" spans="1:7" s="6" customFormat="1" ht="45.6" x14ac:dyDescent="0.2">
      <c r="A25" s="37">
        <v>11</v>
      </c>
      <c r="B25" s="38" t="s">
        <v>30</v>
      </c>
      <c r="C25" s="37" t="s">
        <v>46</v>
      </c>
      <c r="D25" s="39" t="s">
        <v>31</v>
      </c>
      <c r="E25" s="40">
        <v>5</v>
      </c>
      <c r="F25" s="41">
        <v>46.49</v>
      </c>
      <c r="G25" s="41">
        <v>232.45</v>
      </c>
    </row>
    <row r="26" spans="1:7" s="6" customFormat="1" ht="34.200000000000003" x14ac:dyDescent="0.2">
      <c r="A26" s="37">
        <v>12</v>
      </c>
      <c r="B26" s="38" t="s">
        <v>32</v>
      </c>
      <c r="C26" s="37" t="s">
        <v>33</v>
      </c>
      <c r="D26" s="39" t="s">
        <v>31</v>
      </c>
      <c r="E26" s="40">
        <v>8</v>
      </c>
      <c r="F26" s="41">
        <v>54.31</v>
      </c>
      <c r="G26" s="41">
        <v>434.48</v>
      </c>
    </row>
    <row r="27" spans="1:7" s="6" customFormat="1" ht="79.8" x14ac:dyDescent="0.2">
      <c r="A27" s="37">
        <v>13</v>
      </c>
      <c r="B27" s="38" t="s">
        <v>34</v>
      </c>
      <c r="C27" s="37" t="s">
        <v>35</v>
      </c>
      <c r="D27" s="39" t="s">
        <v>36</v>
      </c>
      <c r="E27" s="40">
        <v>0.06</v>
      </c>
      <c r="F27" s="41">
        <v>85285.759999999995</v>
      </c>
      <c r="G27" s="41">
        <v>5117.1400000000003</v>
      </c>
    </row>
    <row r="28" spans="1:7" s="6" customFormat="1" ht="45.6" x14ac:dyDescent="0.2">
      <c r="A28" s="37">
        <v>14</v>
      </c>
      <c r="B28" s="38" t="s">
        <v>37</v>
      </c>
      <c r="C28" s="37" t="s">
        <v>45</v>
      </c>
      <c r="D28" s="39" t="s">
        <v>31</v>
      </c>
      <c r="E28" s="40">
        <v>28</v>
      </c>
      <c r="F28" s="41">
        <v>204.07</v>
      </c>
      <c r="G28" s="41">
        <v>5713.96</v>
      </c>
    </row>
    <row r="29" spans="1:7" s="6" customFormat="1" ht="45.6" x14ac:dyDescent="0.2">
      <c r="A29" s="37">
        <v>15</v>
      </c>
      <c r="B29" s="38" t="s">
        <v>37</v>
      </c>
      <c r="C29" s="37" t="s">
        <v>44</v>
      </c>
      <c r="D29" s="39" t="s">
        <v>31</v>
      </c>
      <c r="E29" s="40">
        <v>4</v>
      </c>
      <c r="F29" s="41">
        <v>204.07</v>
      </c>
      <c r="G29" s="41">
        <v>816.28</v>
      </c>
    </row>
    <row r="30" spans="1:7" s="6" customFormat="1" ht="45.6" x14ac:dyDescent="0.2">
      <c r="A30" s="37">
        <v>16</v>
      </c>
      <c r="B30" s="38" t="s">
        <v>38</v>
      </c>
      <c r="C30" s="37" t="s">
        <v>43</v>
      </c>
      <c r="D30" s="39" t="s">
        <v>31</v>
      </c>
      <c r="E30" s="40">
        <v>28</v>
      </c>
      <c r="F30" s="41">
        <v>338.66</v>
      </c>
      <c r="G30" s="41">
        <v>9482.48</v>
      </c>
    </row>
    <row r="31" spans="1:7" s="6" customFormat="1" ht="45.6" x14ac:dyDescent="0.2">
      <c r="A31" s="37">
        <v>17</v>
      </c>
      <c r="B31" s="38" t="s">
        <v>38</v>
      </c>
      <c r="C31" s="37" t="s">
        <v>42</v>
      </c>
      <c r="D31" s="39" t="s">
        <v>31</v>
      </c>
      <c r="E31" s="40">
        <v>4</v>
      </c>
      <c r="F31" s="41">
        <v>338.66</v>
      </c>
      <c r="G31" s="41">
        <v>1354.64</v>
      </c>
    </row>
    <row r="32" spans="1:7" s="46" customFormat="1" ht="11.4" x14ac:dyDescent="0.2">
      <c r="A32" s="42"/>
      <c r="B32" s="43"/>
      <c r="C32" s="44" t="s">
        <v>39</v>
      </c>
      <c r="D32" s="45"/>
      <c r="E32" s="45"/>
      <c r="F32" s="44"/>
      <c r="G32" s="44">
        <f>SUM($G$15:$G$31)</f>
        <v>224759.00000000003</v>
      </c>
    </row>
    <row r="33" spans="1:7" s="6" customFormat="1" ht="11.4" x14ac:dyDescent="0.2">
      <c r="A33" s="11"/>
      <c r="B33" s="12"/>
      <c r="C33" s="11"/>
      <c r="D33" s="13"/>
      <c r="E33" s="16"/>
      <c r="F33" s="14"/>
      <c r="G33" s="14"/>
    </row>
    <row r="34" spans="1:7" s="6" customFormat="1" ht="11.4" x14ac:dyDescent="0.2">
      <c r="A34" s="11"/>
      <c r="B34" s="12"/>
      <c r="C34" s="11"/>
      <c r="D34" s="13"/>
      <c r="E34" s="13"/>
      <c r="F34" s="14"/>
      <c r="G34" s="14"/>
    </row>
    <row r="35" spans="1:7" s="6" customFormat="1" ht="11.4" x14ac:dyDescent="0.2">
      <c r="B35" s="7"/>
      <c r="D35" s="8"/>
      <c r="E35" s="8"/>
      <c r="F35" s="9"/>
      <c r="G35" s="9"/>
    </row>
    <row r="36" spans="1:7" s="6" customFormat="1" ht="11.4" x14ac:dyDescent="0.2">
      <c r="A36" s="50"/>
      <c r="B36" s="53" t="s">
        <v>54</v>
      </c>
      <c r="C36" s="50"/>
      <c r="D36" s="8"/>
      <c r="E36" s="8"/>
      <c r="F36" s="9"/>
      <c r="G36" s="9"/>
    </row>
    <row r="37" spans="1:7" s="6" customFormat="1" ht="21" customHeight="1" x14ac:dyDescent="0.2">
      <c r="A37" s="50"/>
      <c r="B37" s="47" t="s">
        <v>55</v>
      </c>
      <c r="C37" s="47"/>
      <c r="D37" s="8"/>
      <c r="E37" s="8"/>
      <c r="F37" s="9"/>
      <c r="G37" s="9"/>
    </row>
    <row r="38" spans="1:7" s="6" customFormat="1" ht="11.4" x14ac:dyDescent="0.2">
      <c r="A38" s="50"/>
      <c r="B38" s="51"/>
      <c r="C38" s="51"/>
      <c r="D38" s="8"/>
      <c r="E38" s="8"/>
      <c r="F38" s="9"/>
      <c r="G38" s="9"/>
    </row>
    <row r="39" spans="1:7" x14ac:dyDescent="0.25">
      <c r="A39" s="48"/>
      <c r="B39" s="49"/>
      <c r="C39" s="48"/>
    </row>
    <row r="40" spans="1:7" x14ac:dyDescent="0.25">
      <c r="A40" s="52" t="s">
        <v>56</v>
      </c>
      <c r="B40" s="49"/>
      <c r="C40" s="48"/>
      <c r="D40" s="4"/>
    </row>
  </sheetData>
  <mergeCells count="15">
    <mergeCell ref="A13:G13"/>
    <mergeCell ref="A14:G14"/>
    <mergeCell ref="B37:C37"/>
    <mergeCell ref="A6:G6"/>
    <mergeCell ref="A7:G7"/>
    <mergeCell ref="G10:G11"/>
    <mergeCell ref="A1:G1"/>
    <mergeCell ref="A2:G2"/>
    <mergeCell ref="A10:A11"/>
    <mergeCell ref="B10:B11"/>
    <mergeCell ref="C10:C11"/>
    <mergeCell ref="D10:D11"/>
    <mergeCell ref="E10:E11"/>
    <mergeCell ref="A4:G4"/>
    <mergeCell ref="A5:G5"/>
  </mergeCells>
  <phoneticPr fontId="1" type="noConversion"/>
  <pageMargins left="0.78740157480314965" right="0.39370078740157483" top="0.39370078740157483" bottom="0.39370078740157483" header="0.23622047244094491" footer="0.23622047244094491"/>
  <pageSetup paperSize="9" fitToWidth="0" fitToHeight="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Ресурсная ведомость</vt:lpstr>
      <vt:lpstr>'Ресурсная ведомость'!Print_Titles</vt:lpstr>
      <vt:lpstr>'Ресурсная ведомость'!Заголовки_для_печати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2018-11-20T13:26:30Z</cp:lastPrinted>
  <dcterms:created xsi:type="dcterms:W3CDTF">2002-03-15T05:20:46Z</dcterms:created>
  <dcterms:modified xsi:type="dcterms:W3CDTF">2021-09-30T10:02:57Z</dcterms:modified>
</cp:coreProperties>
</file>