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"/>
    </mc:Choice>
  </mc:AlternateContent>
  <bookViews>
    <workbookView xWindow="-120" yWindow="-120" windowWidth="25440" windowHeight="15990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35" i="1" l="1"/>
</calcChain>
</file>

<file path=xl/comments1.xml><?xml version="1.0" encoding="utf-8"?>
<comments xmlns="http://schemas.openxmlformats.org/spreadsheetml/2006/main">
  <authors>
    <author>&lt;&gt;</author>
  </authors>
  <commentList>
    <comment ref="A4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<sst xmlns="http://schemas.openxmlformats.org/spreadsheetml/2006/main" count="82" uniqueCount="72">
  <si>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</si>
  <si>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</si>
  <si>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</si>
  <si>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</si>
  <si>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</si>
  <si>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</si>
  <si>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</si>
  <si>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</si>
  <si>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</si>
  <si>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</si>
  <si>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Всего, руб</t>
  </si>
  <si>
    <t>Сметная стоимость в текущих ценах</t>
  </si>
  <si>
    <t>ГОКС (инв.№ 132)</t>
  </si>
  <si>
    <t>к Локальной смете № ВОР 42</t>
  </si>
  <si>
    <t>ВОР № 42 от 17.09.2021 г.</t>
  </si>
  <si>
    <t>Ресурсы подрядчика</t>
  </si>
  <si>
    <t xml:space="preserve">          Материалы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</si>
  <si>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</si>
  <si>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</si>
  <si>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</si>
  <si>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</si>
  <si>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</si>
  <si>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01.7.03.01-0001</t>
  </si>
  <si>
    <t>Вода</t>
  </si>
  <si>
    <t>01.7.03.01-0002</t>
  </si>
  <si>
    <t>Вода водопроводная</t>
  </si>
  <si>
    <t>01.7.06.05-0041</t>
  </si>
  <si>
    <t>Лента изоляционная прорезиненная односторонняя, ширина 20 мм, толщина 0,25-0,35 мм</t>
  </si>
  <si>
    <t>кг</t>
  </si>
  <si>
    <t>01.7.15.07-0009</t>
  </si>
  <si>
    <t>Дюбели пластмассовые с шурупами, размер 8х60 мм</t>
  </si>
  <si>
    <t>100 шт</t>
  </si>
  <si>
    <t>01.7.15.07-0022</t>
  </si>
  <si>
    <t>Дюбели распорные полиэтиленовые, размер 6х40 мм</t>
  </si>
  <si>
    <t>1000 шт</t>
  </si>
  <si>
    <t>14.4.02.09-0001</t>
  </si>
  <si>
    <t>Краска</t>
  </si>
  <si>
    <t>19.3.02.08-0021</t>
  </si>
  <si>
    <t>Кронштейны для крепления внешнего блока сплит-системы, рекомендуемая нагрузка до 80 кг (два кронштейна, болты, гайки, шайбы)</t>
  </si>
  <si>
    <t>компл</t>
  </si>
  <si>
    <t>20.1.02.06-0031</t>
  </si>
  <si>
    <t>Припой</t>
  </si>
  <si>
    <t>999-9950</t>
  </si>
  <si>
    <t>Вспомогательные ненормируемые ресурсы (2% от Оплаты труда рабочих)</t>
  </si>
  <si>
    <t>руб</t>
  </si>
  <si>
    <t>Прайс</t>
  </si>
  <si>
    <t>Сплит-система AUX AS/ASW-H07A4/FP-R1</t>
  </si>
  <si>
    <t>шт.</t>
  </si>
  <si>
    <t>ФССЦ-07.2.06.04-0042</t>
  </si>
  <si>
    <t>Лента стальная монтажная перфорированная оцинкованная, ширина 12 мм, толщина 0,55 мм</t>
  </si>
  <si>
    <t>10 м</t>
  </si>
  <si>
    <t>ФССЦ-12.2.07.04-0171</t>
  </si>
  <si>
    <t>Трубки из вспененного каучука, толщиной: 6 мм, диаметром 6 мм</t>
  </si>
  <si>
    <t>ФССЦ-12.2.07.04-0173</t>
  </si>
  <si>
    <t>Трубки из вспененного каучука, толщиной: 6 мм, диаметром 10 мм</t>
  </si>
  <si>
    <t>ФССЦ-19.3.02.08-0031</t>
  </si>
  <si>
    <t>Трубки дренажные (шланги) гофрированные для систем кондиционирования, диаметром 16 мм</t>
  </si>
  <si>
    <t>м</t>
  </si>
  <si>
    <t>ФССЦ-20.2.05.04-0030</t>
  </si>
  <si>
    <t>Кабель-канал (короб) 60х40 мм</t>
  </si>
  <si>
    <t>ФССЦ-21.1.06.09-0100</t>
  </si>
  <si>
    <t>Кабель силовой с медными жилами с поливинилхлоридной изоляцией и оболочкой, не распространяющий горение марки: ВВГнг, напряжением 0,66 кВ, с числом жил - 3 и сечением 2,5 мм2 (прокладка 10 м трассы учтена при монтаже сплит-системы. ГЭСН 81-02-20-2001, тех.часть, п.1.20.22.)</t>
  </si>
  <si>
    <t>1000 м</t>
  </si>
  <si>
    <t>ФССЦ-23.2.02.04-0005</t>
  </si>
  <si>
    <t>Трубы медные: отожженные (мягкие) универсальные в бухтах, размером 6х1 мм</t>
  </si>
  <si>
    <t>ФССЦ-23.2.02.04-0007</t>
  </si>
  <si>
    <t>Трубы медные: отожженные (мягкие) универсальные в бухтах, размером 10х1 мм</t>
  </si>
  <si>
    <t>ИТОГО</t>
  </si>
  <si>
    <t>Установка кондиционеров в помещениях испытательной химико-бактериологической лаборатории сточных вод (Каб. 324, 327 329а). Здание административного корпуса ГОКС</t>
  </si>
  <si>
    <t>Составил:______________Н.Ю.Рогозина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</si>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</sst>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0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1" xfId="0" quotePrefix="1" applyNumberFormat="1" applyFont="1" applyBorder="1" applyAlignment="1">
      <alignment horizontal="left" vertical="top" wrapText="1"/>
    </xf>
    <xf numFmtId="0" fontId="11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0" xfId="0" applyNumberFormat="1" applyFont="1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44"/>
  <sheetViews>
    <sheetView showGridLines="0" tabSelected="1" topLeftCell="A31" zoomScaleSheetLayoutView="75" workbookViewId="0">
      <selection activeCell="A41" sqref="A41"/>
    </sheetView>
  </sheetViews>
  <sheetFormatPr defaultRowHeight="12.75" x14ac:dyDescent="0.2"/>
  <cols>
    <col min="1" max="1" width="5" customWidth="1"/>
    <col min="2" max="2" width="14.7109375" style="5" customWidth="1"/>
    <col min="3" max="3" width="49.42578125" style="2" customWidth="1"/>
    <col min="4" max="4" width="13.140625" style="3" customWidth="1"/>
    <col min="5" max="6" width="10.7109375" style="1" customWidth="1"/>
    <col min="7" max="7" width="11.140625" style="1" customWidth="1"/>
  </cols>
  <sheetData>
    <row r="1" spans="1:7" s="18" customFormat="1" x14ac:dyDescent="0.2">
      <c r="A1" s="27" t="s">
        <v>12</v>
      </c>
      <c r="B1" s="27"/>
      <c r="C1" s="27"/>
      <c r="D1" s="27"/>
      <c r="E1" s="27"/>
      <c r="F1" s="27"/>
      <c r="G1" s="27"/>
    </row>
    <row r="2" spans="1:7" s="18" customFormat="1" ht="11.25" x14ac:dyDescent="0.2">
      <c r="A2" s="28" t="s">
        <v>1</v>
      </c>
      <c r="B2" s="28"/>
      <c r="C2" s="28"/>
      <c r="D2" s="28"/>
      <c r="E2" s="28"/>
      <c r="F2" s="28"/>
      <c r="G2" s="28"/>
    </row>
    <row r="3" spans="1:7" s="18" customFormat="1" ht="15" x14ac:dyDescent="0.2">
      <c r="A3" s="20"/>
      <c r="B3" s="20"/>
      <c r="C3" s="20"/>
      <c r="D3" s="20"/>
      <c r="E3" s="20"/>
      <c r="F3" s="20"/>
      <c r="G3" s="20"/>
    </row>
    <row r="4" spans="1:7" s="18" customFormat="1" ht="15" x14ac:dyDescent="0.2">
      <c r="A4" s="33" t="s">
        <v>3</v>
      </c>
      <c r="B4" s="33"/>
      <c r="C4" s="33"/>
      <c r="D4" s="33"/>
      <c r="E4" s="33"/>
      <c r="F4" s="33"/>
      <c r="G4" s="33"/>
    </row>
    <row r="5" spans="1:7" s="18" customFormat="1" x14ac:dyDescent="0.2">
      <c r="A5" s="34" t="s">
        <v>13</v>
      </c>
      <c r="B5" s="34"/>
      <c r="C5" s="34"/>
      <c r="D5" s="34"/>
      <c r="E5" s="34"/>
      <c r="F5" s="34"/>
      <c r="G5" s="34"/>
    </row>
    <row r="6" spans="1:7" s="18" customFormat="1" ht="27" customHeight="1" x14ac:dyDescent="0.2">
      <c r="A6" s="24" t="s">
        <v>68</v>
      </c>
      <c r="B6" s="24"/>
      <c r="C6" s="24"/>
      <c r="D6" s="24"/>
      <c r="E6" s="24"/>
      <c r="F6" s="24"/>
      <c r="G6" s="24"/>
    </row>
    <row r="7" spans="1:7" s="18" customFormat="1" x14ac:dyDescent="0.2">
      <c r="A7" s="25"/>
      <c r="B7" s="25"/>
      <c r="C7" s="25"/>
      <c r="D7" s="25"/>
      <c r="E7" s="25"/>
      <c r="F7" s="25"/>
      <c r="G7" s="25"/>
    </row>
    <row r="8" spans="1:7" s="18" customFormat="1" x14ac:dyDescent="0.2">
      <c r="A8" s="18" t="s">
        <v>2</v>
      </c>
      <c r="C8" s="19" t="s">
        <v>14</v>
      </c>
      <c r="D8" s="21"/>
      <c r="E8" s="21"/>
      <c r="F8" s="21"/>
      <c r="G8" s="21"/>
    </row>
    <row r="9" spans="1:7" s="18" customFormat="1" ht="11.25" x14ac:dyDescent="0.2">
      <c r="D9" s="21"/>
      <c r="E9" s="21"/>
      <c r="F9" s="22"/>
      <c r="G9" s="22"/>
    </row>
    <row r="10" spans="1:7" s="16" customFormat="1" ht="56.25" customHeight="1" x14ac:dyDescent="0.15">
      <c r="A10" s="29" t="s">
        <v>4</v>
      </c>
      <c r="B10" s="31" t="s">
        <v>5</v>
      </c>
      <c r="C10" s="29" t="s">
        <v>0</v>
      </c>
      <c r="D10" s="29" t="s">
        <v>6</v>
      </c>
      <c r="E10" s="29" t="s">
        <v>7</v>
      </c>
      <c r="F10" s="23" t="s">
        <v>11</v>
      </c>
      <c r="G10" s="26" t="s">
        <v>10</v>
      </c>
    </row>
    <row r="11" spans="1:7" s="16" customFormat="1" ht="22.5" x14ac:dyDescent="0.15">
      <c r="A11" s="30"/>
      <c r="B11" s="32"/>
      <c r="C11" s="30"/>
      <c r="D11" s="30"/>
      <c r="E11" s="30"/>
      <c r="F11" s="10" t="s">
        <v>9</v>
      </c>
      <c r="G11" s="29"/>
    </row>
    <row r="12" spans="1:7" s="16" customFormat="1" x14ac:dyDescent="0.2">
      <c r="A12" s="35">
        <v>1</v>
      </c>
      <c r="B12" s="35" t="s">
        <v>8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</row>
    <row r="13" spans="1:7" s="6" customFormat="1" ht="21" customHeight="1" x14ac:dyDescent="0.15">
      <c r="A13" s="36" t="s">
        <v>15</v>
      </c>
      <c r="B13" s="37"/>
      <c r="C13" s="37"/>
      <c r="D13" s="37"/>
      <c r="E13" s="37"/>
      <c r="F13" s="37"/>
      <c r="G13" s="37"/>
    </row>
    <row r="14" spans="1:7" s="6" customFormat="1" ht="21" customHeight="1" x14ac:dyDescent="0.15">
      <c r="A14" s="36" t="s">
        <v>16</v>
      </c>
      <c r="B14" s="37"/>
      <c r="C14" s="37"/>
      <c r="D14" s="37"/>
      <c r="E14" s="37"/>
      <c r="F14" s="37"/>
      <c r="G14" s="37"/>
    </row>
    <row r="15" spans="1:7" s="6" customFormat="1" ht="22.5" x14ac:dyDescent="0.15">
      <c r="A15" s="38">
        <v>1</v>
      </c>
      <c r="B15" s="39" t="s">
        <v>17</v>
      </c>
      <c r="C15" s="38" t="s">
        <v>18</v>
      </c>
      <c r="D15" s="40" t="s">
        <v>19</v>
      </c>
      <c r="E15" s="41">
        <v>1.9E-2</v>
      </c>
      <c r="F15" s="42">
        <v>250.35</v>
      </c>
      <c r="G15" s="42">
        <v>4.76</v>
      </c>
    </row>
    <row r="16" spans="1:7" s="6" customFormat="1" ht="22.5" x14ac:dyDescent="0.15">
      <c r="A16" s="38">
        <v>2</v>
      </c>
      <c r="B16" s="39" t="s">
        <v>20</v>
      </c>
      <c r="C16" s="38" t="s">
        <v>21</v>
      </c>
      <c r="D16" s="40" t="s">
        <v>19</v>
      </c>
      <c r="E16" s="41">
        <v>2.1999999999999999E-2</v>
      </c>
      <c r="F16" s="42">
        <v>43.74</v>
      </c>
      <c r="G16" s="42">
        <v>0.96</v>
      </c>
    </row>
    <row r="17" spans="1:7" s="6" customFormat="1" ht="22.5" x14ac:dyDescent="0.15">
      <c r="A17" s="38">
        <v>3</v>
      </c>
      <c r="B17" s="39" t="s">
        <v>22</v>
      </c>
      <c r="C17" s="38" t="s">
        <v>23</v>
      </c>
      <c r="D17" s="40" t="s">
        <v>19</v>
      </c>
      <c r="E17" s="41">
        <v>3.6999999999999998E-2</v>
      </c>
      <c r="F17" s="42">
        <v>31.93</v>
      </c>
      <c r="G17" s="42">
        <v>1.18</v>
      </c>
    </row>
    <row r="18" spans="1:7" s="6" customFormat="1" ht="22.5" x14ac:dyDescent="0.15">
      <c r="A18" s="38">
        <v>4</v>
      </c>
      <c r="B18" s="39" t="s">
        <v>24</v>
      </c>
      <c r="C18" s="38" t="s">
        <v>25</v>
      </c>
      <c r="D18" s="40" t="s">
        <v>19</v>
      </c>
      <c r="E18" s="41">
        <v>3.2000000000000001E-2</v>
      </c>
      <c r="F18" s="42">
        <v>29.23</v>
      </c>
      <c r="G18" s="42">
        <v>0.94</v>
      </c>
    </row>
    <row r="19" spans="1:7" s="6" customFormat="1" ht="33.75" x14ac:dyDescent="0.15">
      <c r="A19" s="38">
        <v>5</v>
      </c>
      <c r="B19" s="39" t="s">
        <v>26</v>
      </c>
      <c r="C19" s="38" t="s">
        <v>27</v>
      </c>
      <c r="D19" s="40" t="s">
        <v>28</v>
      </c>
      <c r="E19" s="41">
        <v>1.6E-2</v>
      </c>
      <c r="F19" s="42">
        <v>170.44</v>
      </c>
      <c r="G19" s="42">
        <v>2.73</v>
      </c>
    </row>
    <row r="20" spans="1:7" s="6" customFormat="1" ht="22.5" x14ac:dyDescent="0.15">
      <c r="A20" s="38">
        <v>6</v>
      </c>
      <c r="B20" s="39" t="s">
        <v>29</v>
      </c>
      <c r="C20" s="38" t="s">
        <v>30</v>
      </c>
      <c r="D20" s="40" t="s">
        <v>31</v>
      </c>
      <c r="E20" s="41">
        <v>7.1999999999999995E-2</v>
      </c>
      <c r="F20" s="42">
        <v>214.6</v>
      </c>
      <c r="G20" s="42">
        <v>15.45</v>
      </c>
    </row>
    <row r="21" spans="1:7" s="6" customFormat="1" ht="22.5" x14ac:dyDescent="0.15">
      <c r="A21" s="38">
        <v>7</v>
      </c>
      <c r="B21" s="39" t="s">
        <v>32</v>
      </c>
      <c r="C21" s="38" t="s">
        <v>33</v>
      </c>
      <c r="D21" s="40" t="s">
        <v>34</v>
      </c>
      <c r="E21" s="41">
        <v>2.1000000000000001E-2</v>
      </c>
      <c r="F21" s="42">
        <v>1035</v>
      </c>
      <c r="G21" s="42">
        <v>21.74</v>
      </c>
    </row>
    <row r="22" spans="1:7" s="6" customFormat="1" ht="22.5" x14ac:dyDescent="0.15">
      <c r="A22" s="38">
        <v>8</v>
      </c>
      <c r="B22" s="39" t="s">
        <v>35</v>
      </c>
      <c r="C22" s="38" t="s">
        <v>36</v>
      </c>
      <c r="D22" s="40" t="s">
        <v>28</v>
      </c>
      <c r="E22" s="41">
        <v>5.0000000000000001E-3</v>
      </c>
      <c r="F22" s="42">
        <v>57.8</v>
      </c>
      <c r="G22" s="42">
        <v>0.28999999999999998</v>
      </c>
    </row>
    <row r="23" spans="1:7" s="6" customFormat="1" ht="33.75" x14ac:dyDescent="0.15">
      <c r="A23" s="38">
        <v>9</v>
      </c>
      <c r="B23" s="39" t="s">
        <v>37</v>
      </c>
      <c r="C23" s="38" t="s">
        <v>38</v>
      </c>
      <c r="D23" s="40" t="s">
        <v>39</v>
      </c>
      <c r="E23" s="41">
        <v>3</v>
      </c>
      <c r="F23" s="42">
        <v>242.92</v>
      </c>
      <c r="G23" s="42">
        <v>728.76</v>
      </c>
    </row>
    <row r="24" spans="1:7" s="6" customFormat="1" ht="22.5" x14ac:dyDescent="0.15">
      <c r="A24" s="38">
        <v>10</v>
      </c>
      <c r="B24" s="39" t="s">
        <v>40</v>
      </c>
      <c r="C24" s="38" t="s">
        <v>41</v>
      </c>
      <c r="D24" s="40" t="s">
        <v>28</v>
      </c>
      <c r="E24" s="41">
        <v>8.0000000000000002E-3</v>
      </c>
      <c r="F24" s="42">
        <v>713.66</v>
      </c>
      <c r="G24" s="42">
        <v>5.71</v>
      </c>
    </row>
    <row r="25" spans="1:7" s="6" customFormat="1" ht="22.5" x14ac:dyDescent="0.15">
      <c r="A25" s="38">
        <v>11</v>
      </c>
      <c r="B25" s="39" t="s">
        <v>42</v>
      </c>
      <c r="C25" s="38" t="s">
        <v>43</v>
      </c>
      <c r="D25" s="40" t="s">
        <v>44</v>
      </c>
      <c r="E25" s="41">
        <v>0.79200000000000004</v>
      </c>
      <c r="F25" s="42"/>
      <c r="G25" s="42"/>
    </row>
    <row r="26" spans="1:7" s="6" customFormat="1" ht="11.25" x14ac:dyDescent="0.15">
      <c r="A26" s="38">
        <v>12</v>
      </c>
      <c r="B26" s="39" t="s">
        <v>45</v>
      </c>
      <c r="C26" s="38" t="s">
        <v>46</v>
      </c>
      <c r="D26" s="40" t="s">
        <v>47</v>
      </c>
      <c r="E26" s="41">
        <v>3</v>
      </c>
      <c r="F26" s="42">
        <v>20833.330000000002</v>
      </c>
      <c r="G26" s="42">
        <v>62499.99</v>
      </c>
    </row>
    <row r="27" spans="1:7" s="6" customFormat="1" ht="33.75" x14ac:dyDescent="0.15">
      <c r="A27" s="38">
        <v>13</v>
      </c>
      <c r="B27" s="39" t="s">
        <v>48</v>
      </c>
      <c r="C27" s="38" t="s">
        <v>49</v>
      </c>
      <c r="D27" s="40" t="s">
        <v>50</v>
      </c>
      <c r="E27" s="41">
        <v>5.5E-2</v>
      </c>
      <c r="F27" s="42">
        <v>88.03</v>
      </c>
      <c r="G27" s="42">
        <v>4.84</v>
      </c>
    </row>
    <row r="28" spans="1:7" s="6" customFormat="1" ht="33.75" x14ac:dyDescent="0.15">
      <c r="A28" s="38">
        <v>14</v>
      </c>
      <c r="B28" s="39" t="s">
        <v>51</v>
      </c>
      <c r="C28" s="38" t="s">
        <v>52</v>
      </c>
      <c r="D28" s="40" t="s">
        <v>50</v>
      </c>
      <c r="E28" s="41">
        <v>1.32</v>
      </c>
      <c r="F28" s="42">
        <v>273.3</v>
      </c>
      <c r="G28" s="42">
        <v>360.76</v>
      </c>
    </row>
    <row r="29" spans="1:7" s="6" customFormat="1" ht="33.75" x14ac:dyDescent="0.15">
      <c r="A29" s="38">
        <v>15</v>
      </c>
      <c r="B29" s="39" t="s">
        <v>53</v>
      </c>
      <c r="C29" s="38" t="s">
        <v>54</v>
      </c>
      <c r="D29" s="40" t="s">
        <v>50</v>
      </c>
      <c r="E29" s="41">
        <v>1.32</v>
      </c>
      <c r="F29" s="42">
        <v>336.3</v>
      </c>
      <c r="G29" s="42">
        <v>443.92</v>
      </c>
    </row>
    <row r="30" spans="1:7" s="6" customFormat="1" ht="33.75" x14ac:dyDescent="0.15">
      <c r="A30" s="38">
        <v>16</v>
      </c>
      <c r="B30" s="39" t="s">
        <v>55</v>
      </c>
      <c r="C30" s="38" t="s">
        <v>56</v>
      </c>
      <c r="D30" s="40" t="s">
        <v>57</v>
      </c>
      <c r="E30" s="41">
        <v>15</v>
      </c>
      <c r="F30" s="42">
        <v>46.49</v>
      </c>
      <c r="G30" s="42">
        <v>697.35</v>
      </c>
    </row>
    <row r="31" spans="1:7" s="6" customFormat="1" ht="33.75" x14ac:dyDescent="0.15">
      <c r="A31" s="38">
        <v>17</v>
      </c>
      <c r="B31" s="39" t="s">
        <v>58</v>
      </c>
      <c r="C31" s="38" t="s">
        <v>59</v>
      </c>
      <c r="D31" s="40" t="s">
        <v>57</v>
      </c>
      <c r="E31" s="41">
        <v>3</v>
      </c>
      <c r="F31" s="42">
        <v>54.31</v>
      </c>
      <c r="G31" s="42">
        <v>162.93</v>
      </c>
    </row>
    <row r="32" spans="1:7" s="6" customFormat="1" ht="78.75" x14ac:dyDescent="0.15">
      <c r="A32" s="38">
        <v>18</v>
      </c>
      <c r="B32" s="39" t="s">
        <v>60</v>
      </c>
      <c r="C32" s="38" t="s">
        <v>61</v>
      </c>
      <c r="D32" s="40" t="s">
        <v>62</v>
      </c>
      <c r="E32" s="41">
        <v>2.2499999999999999E-2</v>
      </c>
      <c r="F32" s="42">
        <v>85285.759999999995</v>
      </c>
      <c r="G32" s="42">
        <v>1918.93</v>
      </c>
    </row>
    <row r="33" spans="1:7" s="6" customFormat="1" ht="33.75" x14ac:dyDescent="0.15">
      <c r="A33" s="38">
        <v>19</v>
      </c>
      <c r="B33" s="39" t="s">
        <v>63</v>
      </c>
      <c r="C33" s="38" t="s">
        <v>64</v>
      </c>
      <c r="D33" s="40" t="s">
        <v>57</v>
      </c>
      <c r="E33" s="41">
        <v>12</v>
      </c>
      <c r="F33" s="42">
        <v>204.07</v>
      </c>
      <c r="G33" s="42">
        <v>2448.84</v>
      </c>
    </row>
    <row r="34" spans="1:7" s="6" customFormat="1" ht="33.75" x14ac:dyDescent="0.15">
      <c r="A34" s="38">
        <v>20</v>
      </c>
      <c r="B34" s="39" t="s">
        <v>65</v>
      </c>
      <c r="C34" s="38" t="s">
        <v>66</v>
      </c>
      <c r="D34" s="40" t="s">
        <v>57</v>
      </c>
      <c r="E34" s="41">
        <v>12</v>
      </c>
      <c r="F34" s="42">
        <v>338.66</v>
      </c>
      <c r="G34" s="42">
        <v>4063.92</v>
      </c>
    </row>
    <row r="35" spans="1:7" s="47" customFormat="1" ht="11.25" x14ac:dyDescent="0.15">
      <c r="A35" s="43"/>
      <c r="B35" s="44"/>
      <c r="C35" s="45" t="s">
        <v>67</v>
      </c>
      <c r="D35" s="46"/>
      <c r="E35" s="46"/>
      <c r="F35" s="45"/>
      <c r="G35" s="45">
        <f>SUM($G$15:$G$34)</f>
        <v>73383.999999999985</v>
      </c>
    </row>
    <row r="36" spans="1:7" s="6" customFormat="1" ht="11.25" x14ac:dyDescent="0.15">
      <c r="A36" s="11"/>
      <c r="B36" s="12"/>
      <c r="C36" s="11"/>
      <c r="D36" s="13"/>
      <c r="E36" s="17"/>
      <c r="F36" s="14"/>
      <c r="G36" s="14"/>
    </row>
    <row r="37" spans="1:7" s="6" customFormat="1" ht="11.25" x14ac:dyDescent="0.15">
      <c r="A37" s="11"/>
      <c r="B37" s="48" t="s">
        <v>70</v>
      </c>
      <c r="C37" s="11"/>
      <c r="D37" s="8"/>
      <c r="E37" s="8"/>
      <c r="F37" s="9"/>
      <c r="G37" s="9"/>
    </row>
    <row r="38" spans="1:7" s="6" customFormat="1" ht="27.75" customHeight="1" x14ac:dyDescent="0.15">
      <c r="A38" s="11"/>
      <c r="B38" s="49" t="s">
        <v>71</v>
      </c>
      <c r="C38" s="49"/>
      <c r="D38" s="8"/>
      <c r="E38" s="8"/>
      <c r="F38" s="9"/>
      <c r="G38" s="9"/>
    </row>
    <row r="39" spans="1:7" s="6" customFormat="1" ht="11.25" x14ac:dyDescent="0.15">
      <c r="A39" s="11"/>
      <c r="B39" s="12"/>
      <c r="C39" s="11"/>
      <c r="D39" s="13"/>
      <c r="E39" s="13"/>
      <c r="F39" s="14"/>
      <c r="G39" s="14"/>
    </row>
    <row r="40" spans="1:7" s="6" customFormat="1" ht="11.25" x14ac:dyDescent="0.15">
      <c r="B40" s="7"/>
      <c r="D40" s="8"/>
      <c r="E40" s="8"/>
      <c r="F40" s="9"/>
      <c r="G40" s="9"/>
    </row>
    <row r="41" spans="1:7" s="6" customFormat="1" ht="11.25" x14ac:dyDescent="0.15">
      <c r="A41" s="15" t="s">
        <v>69</v>
      </c>
      <c r="B41" s="7"/>
      <c r="D41" s="8"/>
      <c r="E41" s="8"/>
      <c r="F41" s="9"/>
      <c r="G41" s="9"/>
    </row>
    <row r="42" spans="1:7" s="6" customFormat="1" ht="11.25" x14ac:dyDescent="0.15">
      <c r="B42" s="7"/>
      <c r="D42" s="8"/>
      <c r="E42" s="8"/>
      <c r="F42" s="9"/>
      <c r="G42" s="9"/>
    </row>
    <row r="43" spans="1:7" x14ac:dyDescent="0.2">
      <c r="A43" s="4"/>
    </row>
    <row r="44" spans="1:7" x14ac:dyDescent="0.2">
      <c r="D44" s="4"/>
    </row>
  </sheetData>
  <mergeCells count="15">
    <mergeCell ref="A13:G13"/>
    <mergeCell ref="A14:G14"/>
    <mergeCell ref="B38:C38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2018-11-20T13:26:30Z</cp:lastPrinted>
  <dcterms:created xsi:type="dcterms:W3CDTF">2002-03-15T05:20:46Z</dcterms:created>
  <dcterms:modified xsi:type="dcterms:W3CDTF">2021-09-28T06:52:09Z</dcterms:modified>
</cp:coreProperties>
</file>